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<sst xmlns="http://schemas.openxmlformats.org/spreadsheetml/2006/main" count="17" uniqueCount="17">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</sst>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53;&#1070;%20&#1040;&#1053;&#1053;&#1040;1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96">
          <cell r="B196" t="str">
            <v>Бутерброды</v>
          </cell>
          <cell r="C196" t="str">
            <v>3--2004</v>
          </cell>
          <cell r="D196" t="str">
            <v>Бутерброд с сыром</v>
          </cell>
          <cell r="E196" t="str">
            <v>20/20</v>
          </cell>
          <cell r="F196" t="str">
            <v>20-00</v>
          </cell>
          <cell r="G196">
            <v>107</v>
          </cell>
          <cell r="H196">
            <v>5.7</v>
          </cell>
          <cell r="I196">
            <v>6.2</v>
          </cell>
          <cell r="J196">
            <v>7.2</v>
          </cell>
        </row>
        <row r="197">
          <cell r="B197" t="str">
            <v>Каши</v>
          </cell>
          <cell r="C197" t="str">
            <v>311-2004</v>
          </cell>
          <cell r="D197" t="str">
            <v xml:space="preserve">Каша из овсяных хлопьев "Геркулес" жидкая  </v>
          </cell>
          <cell r="E197" t="str">
            <v>230/5</v>
          </cell>
          <cell r="F197" t="str">
            <v>44-00</v>
          </cell>
          <cell r="G197">
            <v>234</v>
          </cell>
          <cell r="H197">
            <v>8.6</v>
          </cell>
          <cell r="I197">
            <v>8.9</v>
          </cell>
          <cell r="J197">
            <v>30</v>
          </cell>
        </row>
        <row r="198">
          <cell r="B198" t="str">
            <v>Напитки</v>
          </cell>
          <cell r="C198" t="str">
            <v>705-204</v>
          </cell>
          <cell r="D198" t="str">
            <v>Компот из плодов шиповника</v>
          </cell>
          <cell r="E198">
            <v>200</v>
          </cell>
          <cell r="F198" t="str">
            <v>10-00</v>
          </cell>
          <cell r="G198">
            <v>61.4</v>
          </cell>
          <cell r="H198">
            <v>0.2</v>
          </cell>
          <cell r="I198">
            <v>0</v>
          </cell>
          <cell r="J198">
            <v>15.1</v>
          </cell>
        </row>
        <row r="199">
          <cell r="B199" t="str">
            <v xml:space="preserve">Хлеб </v>
          </cell>
          <cell r="C199" t="str">
            <v>Пром.пр-во</v>
          </cell>
          <cell r="D199" t="str">
            <v>Хлеб ржаной</v>
          </cell>
          <cell r="E199">
            <v>30</v>
          </cell>
          <cell r="F199" t="str">
            <v>2-00</v>
          </cell>
          <cell r="G199">
            <v>62</v>
          </cell>
          <cell r="H199">
            <v>1.1000000000000001</v>
          </cell>
          <cell r="I199">
            <v>0.2</v>
          </cell>
          <cell r="J199">
            <v>14.1</v>
          </cell>
        </row>
        <row r="200">
          <cell r="D200" t="str">
            <v>Итого за день</v>
          </cell>
          <cell r="E200">
            <v>500</v>
          </cell>
          <cell r="F200" t="str">
            <v>76-00</v>
          </cell>
          <cell r="G200">
            <v>464.4</v>
          </cell>
          <cell r="H200">
            <v>15.6</v>
          </cell>
          <cell r="I200">
            <v>15.3</v>
          </cell>
          <cell r="J200">
            <v>66.400000000000006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16</v>
      </c>
      <c r="C1" s="73"/>
      <c r="D1" s="74"/>
      <c r="E1" t="s">
        <v>13</v>
      </c>
      <c r="F1" s="8"/>
      <c r="I1" t="s">
        <v>1</v>
      </c>
      <c r="J1" s="7">
        <v>44614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[1]Лист2!B196</f>
        <v>Бутерброды</v>
      </c>
      <c r="C4" s="51" t="str">
        <f>[1]Лист2!C196</f>
        <v>3--2004</v>
      </c>
      <c r="D4" s="52" t="str">
        <f>[1]Лист2!D196</f>
        <v>Бутерброд с сыром</v>
      </c>
      <c r="E4" s="27" t="str">
        <f>[1]Лист2!E196</f>
        <v>20/20</v>
      </c>
      <c r="F4" s="53" t="str">
        <f>[1]Лист2!F196</f>
        <v>20-00</v>
      </c>
      <c r="G4" s="51">
        <f>[1]Лист2!G196</f>
        <v>107</v>
      </c>
      <c r="H4" s="49">
        <f>[1]Лист2!H196</f>
        <v>5.7</v>
      </c>
      <c r="I4" s="43">
        <f>[1]Лист2!I196</f>
        <v>6.2</v>
      </c>
      <c r="J4" s="43">
        <f>[1]Лист2!J196</f>
        <v>7.2</v>
      </c>
    </row>
    <row r="5" spans="1:10" x14ac:dyDescent="0.25">
      <c r="A5" s="2"/>
      <c r="B5" s="54" t="str">
        <f>[1]Лист2!B197</f>
        <v>Каши</v>
      </c>
      <c r="C5" s="51" t="str">
        <f>[1]Лист2!C197</f>
        <v>311-2004</v>
      </c>
      <c r="D5" s="70" t="str">
        <f>[1]Лист2!D197</f>
        <v xml:space="preserve">Каша из овсяных хлопьев "Геркулес" жидкая  </v>
      </c>
      <c r="E5" s="44" t="str">
        <f>[1]Лист2!E197</f>
        <v>230/5</v>
      </c>
      <c r="F5" s="55" t="str">
        <f>[1]Лист2!F197</f>
        <v>44-00</v>
      </c>
      <c r="G5" s="45">
        <f>[1]Лист2!G197</f>
        <v>234</v>
      </c>
      <c r="H5" s="46">
        <f>[1]Лист2!H197</f>
        <v>8.6</v>
      </c>
      <c r="I5" s="46">
        <f>[1]Лист2!I197</f>
        <v>8.9</v>
      </c>
      <c r="J5" s="46">
        <f>[1]Лист2!J197</f>
        <v>30</v>
      </c>
    </row>
    <row r="6" spans="1:10" x14ac:dyDescent="0.25">
      <c r="A6" s="2"/>
      <c r="B6" s="56" t="str">
        <f>[1]Лист2!B198</f>
        <v>Напитки</v>
      </c>
      <c r="C6" s="57" t="str">
        <f>[1]Лист2!C198</f>
        <v>705-204</v>
      </c>
      <c r="D6" s="58" t="str">
        <f>[1]Лист2!D198</f>
        <v>Компот из плодов шиповника</v>
      </c>
      <c r="E6" s="27">
        <f>[1]Лист2!E198</f>
        <v>200</v>
      </c>
      <c r="F6" s="51" t="str">
        <f>[1]Лист2!F198</f>
        <v>10-00</v>
      </c>
      <c r="G6" s="59">
        <f>[1]Лист2!G198</f>
        <v>61.4</v>
      </c>
      <c r="H6" s="60">
        <f>[1]Лист2!H198</f>
        <v>0.2</v>
      </c>
      <c r="I6" s="61">
        <f>[1]Лист2!I198</f>
        <v>0</v>
      </c>
      <c r="J6" s="61">
        <f>[1]Лист2!J198</f>
        <v>15.1</v>
      </c>
    </row>
    <row r="7" spans="1:10" x14ac:dyDescent="0.25">
      <c r="A7" s="2"/>
      <c r="B7" s="62" t="str">
        <f>[1]Лист2!B199</f>
        <v xml:space="preserve">Хлеб </v>
      </c>
      <c r="C7" s="71" t="str">
        <f>[1]Лист2!C199</f>
        <v>Пром.пр-во</v>
      </c>
      <c r="D7" s="63" t="str">
        <f>[1]Лист2!D199</f>
        <v>Хлеб ржаной</v>
      </c>
      <c r="E7" s="30">
        <f>[1]Лист2!E199</f>
        <v>30</v>
      </c>
      <c r="F7" s="64" t="str">
        <f>[1]Лист2!F199</f>
        <v>2-00</v>
      </c>
      <c r="G7" s="64">
        <f>[1]Лист2!G199</f>
        <v>62</v>
      </c>
      <c r="H7" s="63">
        <f>[1]Лист2!H199</f>
        <v>1.1000000000000001</v>
      </c>
      <c r="I7" s="65">
        <f>[1]Лист2!I199</f>
        <v>0.2</v>
      </c>
      <c r="J7" s="65">
        <f>[1]Лист2!J199</f>
        <v>14.1</v>
      </c>
    </row>
    <row r="8" spans="1:10" x14ac:dyDescent="0.25">
      <c r="A8" s="2"/>
      <c r="B8" s="66"/>
      <c r="C8" s="67"/>
      <c r="D8" s="63" t="str">
        <f>[1]Лист2!D200</f>
        <v>Итого за день</v>
      </c>
      <c r="E8" s="30">
        <f>[1]Лист2!E200</f>
        <v>500</v>
      </c>
      <c r="F8" s="31" t="str">
        <f>[1]Лист2!F200</f>
        <v>76-00</v>
      </c>
      <c r="G8" s="68">
        <f>[1]Лист2!G200</f>
        <v>464.4</v>
      </c>
      <c r="H8" s="43">
        <f>[1]Лист2!H200</f>
        <v>15.6</v>
      </c>
      <c r="I8" s="68">
        <f>[1]Лист2!I200</f>
        <v>15.3</v>
      </c>
      <c r="J8" s="69">
        <f>[1]Лист2!J200</f>
        <v>66.400000000000006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2022-02-20T18:35:36Z</dcterms:modified>
</cp:coreProperties>
</file>