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<sst xmlns="http://schemas.openxmlformats.org/spreadsheetml/2006/main" count="17" uniqueCount="17">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</sst>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NumberFormat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46">
          <cell r="B446" t="str">
            <v>Гор.блюдо</v>
          </cell>
          <cell r="C446" t="str">
            <v>413-2004</v>
          </cell>
          <cell r="D446" t="str">
            <v>Колбасные изделия отварные с соусом</v>
          </cell>
          <cell r="F446" t="str">
            <v>54-00</v>
          </cell>
          <cell r="G446">
            <v>181</v>
          </cell>
          <cell r="H446">
            <v>8.4</v>
          </cell>
          <cell r="I446">
            <v>16</v>
          </cell>
          <cell r="J446">
            <v>0.8</v>
          </cell>
        </row>
        <row r="447">
          <cell r="B447" t="str">
            <v>Гарнир</v>
          </cell>
          <cell r="C447" t="str">
            <v>516-2004</v>
          </cell>
          <cell r="D447" t="str">
            <v>Макароны отварные</v>
          </cell>
          <cell r="E447">
            <v>130</v>
          </cell>
          <cell r="F447" t="str">
            <v>15-00</v>
          </cell>
          <cell r="G447">
            <v>263</v>
          </cell>
          <cell r="H447">
            <v>4.5</v>
          </cell>
          <cell r="I447">
            <v>6.5</v>
          </cell>
          <cell r="J447">
            <v>46.6</v>
          </cell>
        </row>
        <row r="448">
          <cell r="B448" t="str">
            <v>Напитки</v>
          </cell>
          <cell r="C448" t="str">
            <v>685-2004</v>
          </cell>
          <cell r="D448" t="str">
            <v>Чай с сахаром</v>
          </cell>
          <cell r="E448">
            <v>200</v>
          </cell>
          <cell r="F448" t="str">
            <v>5-00</v>
          </cell>
          <cell r="G448">
            <v>61</v>
          </cell>
          <cell r="H448">
            <v>0.2</v>
          </cell>
          <cell r="I448">
            <v>0</v>
          </cell>
          <cell r="J448">
            <v>15</v>
          </cell>
        </row>
        <row r="449">
          <cell r="B449" t="str">
            <v>Хлеб черный</v>
          </cell>
          <cell r="C449" t="str">
            <v>Пр.про-во</v>
          </cell>
          <cell r="D449" t="str">
            <v>Хлеб ржаной</v>
          </cell>
          <cell r="E449">
            <v>20</v>
          </cell>
          <cell r="F449" t="str">
            <v>2-00</v>
          </cell>
          <cell r="G449">
            <v>41.3</v>
          </cell>
          <cell r="H449">
            <v>0.7</v>
          </cell>
          <cell r="I449">
            <v>0.1</v>
          </cell>
          <cell r="J449">
            <v>9.4</v>
          </cell>
        </row>
        <row r="450">
          <cell r="D450" t="str">
            <v>Итого за день</v>
          </cell>
          <cell r="F450" t="str">
            <v>76-00</v>
          </cell>
          <cell r="G450">
            <v>546.29999999999995</v>
          </cell>
          <cell r="H450">
            <v>13.8</v>
          </cell>
          <cell r="I450">
            <v>22.6</v>
          </cell>
          <cell r="J450">
            <v>71.8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[1]Лист2!B446</f>
        <v>Гор.блюдо</v>
      </c>
      <c r="C4" s="43" t="str">
        <f>[1]Лист2!C446</f>
        <v>413-2004</v>
      </c>
      <c r="D4" s="44" t="str">
        <f>[1]Лист2!D446</f>
        <v>Колбасные изделия отварные с соусом</v>
      </c>
      <c r="E4" s="73">
        <v>100</v>
      </c>
      <c r="F4" s="57" t="str">
        <f>[1]Лист2!F446</f>
        <v>54-00</v>
      </c>
      <c r="G4" s="62">
        <f>[1]Лист2!G446</f>
        <v>181</v>
      </c>
      <c r="H4" s="41">
        <f>[1]Лист2!H446</f>
        <v>8.4</v>
      </c>
      <c r="I4" s="36">
        <f>[1]Лист2!I446</f>
        <v>16</v>
      </c>
      <c r="J4" s="36">
        <f>[1]Лист2!J446</f>
        <v>0.8</v>
      </c>
    </row>
    <row r="5" spans="1:10" x14ac:dyDescent="0.25">
      <c r="A5" s="2"/>
      <c r="B5" s="45" t="str">
        <f>[1]Лист2!B447</f>
        <v>Гарнир</v>
      </c>
      <c r="C5" s="43" t="str">
        <f>[1]Лист2!C447</f>
        <v>516-2004</v>
      </c>
      <c r="D5" s="54" t="str">
        <f>[1]Лист2!D447</f>
        <v>Макароны отварные</v>
      </c>
      <c r="E5" s="37">
        <f>[1]Лист2!E447</f>
        <v>130</v>
      </c>
      <c r="F5" s="58" t="str">
        <f>[1]Лист2!F447</f>
        <v>15-00</v>
      </c>
      <c r="G5" s="63">
        <f>[1]Лист2!G447</f>
        <v>263</v>
      </c>
      <c r="H5" s="38">
        <f>[1]Лист2!H447</f>
        <v>4.5</v>
      </c>
      <c r="I5" s="38">
        <f>[1]Лист2!I447</f>
        <v>6.5</v>
      </c>
      <c r="J5" s="38">
        <f>[1]Лист2!J447</f>
        <v>46.6</v>
      </c>
    </row>
    <row r="6" spans="1:10" x14ac:dyDescent="0.25">
      <c r="A6" s="2"/>
      <c r="B6" s="46" t="str">
        <f>[1]Лист2!B448</f>
        <v>Напитки</v>
      </c>
      <c r="C6" s="47" t="str">
        <f>[1]Лист2!C448</f>
        <v>685-2004</v>
      </c>
      <c r="D6" s="48" t="str">
        <f>[1]Лист2!D448</f>
        <v>Чай с сахаром</v>
      </c>
      <c r="E6" s="27">
        <f>[1]Лист2!E448</f>
        <v>200</v>
      </c>
      <c r="F6" s="59" t="str">
        <f>[1]Лист2!F448</f>
        <v>5-00</v>
      </c>
      <c r="G6" s="64">
        <f>[1]Лист2!G448</f>
        <v>61</v>
      </c>
      <c r="H6" s="49">
        <f>[1]Лист2!H448</f>
        <v>0.2</v>
      </c>
      <c r="I6" s="50">
        <f>[1]Лист2!I448</f>
        <v>0</v>
      </c>
      <c r="J6" s="50">
        <f>[1]Лист2!J448</f>
        <v>15</v>
      </c>
    </row>
    <row r="7" spans="1:10" x14ac:dyDescent="0.25">
      <c r="A7" s="2"/>
      <c r="B7" s="51" t="str">
        <f>[1]Лист2!B449</f>
        <v>Хлеб черный</v>
      </c>
      <c r="C7" s="55" t="str">
        <f>[1]Лист2!C449</f>
        <v>Пр.про-во</v>
      </c>
      <c r="D7" s="52" t="str">
        <f>[1]Лист2!D449</f>
        <v>Хлеб ржаной</v>
      </c>
      <c r="E7" s="30">
        <f>[1]Лист2!E449</f>
        <v>20</v>
      </c>
      <c r="F7" s="60" t="str">
        <f>[1]Лист2!F449</f>
        <v>2-00</v>
      </c>
      <c r="G7" s="65">
        <f>[1]Лист2!G449</f>
        <v>41.3</v>
      </c>
      <c r="H7" s="52">
        <f>[1]Лист2!H449</f>
        <v>0.7</v>
      </c>
      <c r="I7" s="53">
        <f>[1]Лист2!I449</f>
        <v>0.1</v>
      </c>
      <c r="J7" s="53">
        <f>[1]Лист2!J449</f>
        <v>9.4</v>
      </c>
    </row>
    <row r="8" spans="1:10" ht="15.75" thickBot="1" x14ac:dyDescent="0.3">
      <c r="A8" s="2"/>
      <c r="B8" s="40"/>
      <c r="C8" s="29"/>
      <c r="D8" s="56" t="str">
        <f>[1]Лист2!D450</f>
        <v>Итого за день</v>
      </c>
      <c r="E8" s="31">
        <v>450</v>
      </c>
      <c r="F8" s="61" t="str">
        <f>[1]Лист2!F450</f>
        <v>76-00</v>
      </c>
      <c r="G8" s="66">
        <f>[1]Лист2!G450</f>
        <v>546.29999999999995</v>
      </c>
      <c r="H8" s="67">
        <f>[1]Лист2!H450</f>
        <v>13.8</v>
      </c>
      <c r="I8" s="68">
        <f>[1]Лист2!I450</f>
        <v>22.6</v>
      </c>
      <c r="J8" s="69">
        <f>[1]Лист2!J450</f>
        <v>71.8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2022-04-08T11:02:29Z</dcterms:modified>
</cp:coreProperties>
</file>