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<sst xmlns="http://schemas.openxmlformats.org/spreadsheetml/2006/main" count="17" uniqueCount="17">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</sst>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97">
          <cell r="B97" t="str">
            <v>Гор.блюдо</v>
          </cell>
          <cell r="C97" t="str">
            <v>413-2004</v>
          </cell>
          <cell r="D97" t="str">
            <v>Колбасные изделия отварные с маслом</v>
          </cell>
          <cell r="E97" t="str">
            <v>90/10</v>
          </cell>
          <cell r="F97" t="str">
            <v>49-00</v>
          </cell>
          <cell r="G97">
            <v>181</v>
          </cell>
          <cell r="H97">
            <v>8.4</v>
          </cell>
          <cell r="I97">
            <v>16</v>
          </cell>
          <cell r="J97">
            <v>0.8</v>
          </cell>
        </row>
        <row r="98">
          <cell r="B98" t="str">
            <v>Гарнир</v>
          </cell>
          <cell r="C98" t="str">
            <v>516-2004</v>
          </cell>
          <cell r="D98" t="str">
            <v xml:space="preserve">Макаронные изделия отварные </v>
          </cell>
          <cell r="E98">
            <v>180</v>
          </cell>
          <cell r="F98" t="str">
            <v>15-00</v>
          </cell>
          <cell r="G98">
            <v>210.2</v>
          </cell>
          <cell r="H98">
            <v>3.8</v>
          </cell>
          <cell r="I98">
            <v>3.4</v>
          </cell>
          <cell r="J98">
            <v>41.1</v>
          </cell>
        </row>
        <row r="99">
          <cell r="B99" t="str">
            <v>Напитки</v>
          </cell>
          <cell r="C99" t="str">
            <v>638-2004</v>
          </cell>
          <cell r="D99" t="str">
            <v>Напиток из плодов шиповника</v>
          </cell>
          <cell r="E99">
            <v>200</v>
          </cell>
          <cell r="F99" t="str">
            <v>10-00</v>
          </cell>
          <cell r="G99">
            <v>89</v>
          </cell>
          <cell r="H99">
            <v>0.3</v>
          </cell>
          <cell r="I99">
            <v>0.2</v>
          </cell>
          <cell r="J99">
            <v>21.5</v>
          </cell>
        </row>
        <row r="100">
          <cell r="B100" t="str">
            <v>Хлеб черный</v>
          </cell>
          <cell r="C100" t="str">
            <v>пр.пр-во</v>
          </cell>
          <cell r="D100" t="str">
            <v>Хлеб ржаной</v>
          </cell>
          <cell r="E100">
            <v>30</v>
          </cell>
          <cell r="F100" t="str">
            <v>2-00</v>
          </cell>
          <cell r="G100">
            <v>62</v>
          </cell>
          <cell r="H100">
            <v>1</v>
          </cell>
          <cell r="I100">
            <v>0.2</v>
          </cell>
          <cell r="J100">
            <v>14.1</v>
          </cell>
        </row>
        <row r="101">
          <cell r="D101" t="str">
            <v>Итого за день</v>
          </cell>
          <cell r="E101">
            <v>510</v>
          </cell>
          <cell r="F101" t="str">
            <v>76-00</v>
          </cell>
          <cell r="G101">
            <v>542.20000000000005</v>
          </cell>
          <cell r="H101">
            <v>13.5</v>
          </cell>
          <cell r="I101">
            <v>19.8</v>
          </cell>
          <cell r="J101">
            <v>77.5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[1]Лист2!B97</f>
        <v>Гор.блюдо</v>
      </c>
      <c r="C4" s="51" t="str">
        <f>[1]Лист2!C97</f>
        <v>413-2004</v>
      </c>
      <c r="D4" s="52" t="str">
        <f>[1]Лист2!D97</f>
        <v>Колбасные изделия отварные с маслом</v>
      </c>
      <c r="E4" s="27" t="str">
        <f>[1]Лист2!E97</f>
        <v>90/10</v>
      </c>
      <c r="F4" s="53" t="str">
        <f>[1]Лист2!F97</f>
        <v>49-00</v>
      </c>
      <c r="G4" s="51">
        <f>[1]Лист2!G97</f>
        <v>181</v>
      </c>
      <c r="H4" s="49">
        <f>[1]Лист2!H97</f>
        <v>8.4</v>
      </c>
      <c r="I4" s="43">
        <f>[1]Лист2!I97</f>
        <v>16</v>
      </c>
      <c r="J4" s="43">
        <f>[1]Лист2!J97</f>
        <v>0.8</v>
      </c>
    </row>
    <row r="5" spans="1:10" x14ac:dyDescent="0.25">
      <c r="A5" s="2"/>
      <c r="B5" s="54" t="str">
        <f>[1]Лист2!B98</f>
        <v>Гарнир</v>
      </c>
      <c r="C5" s="51" t="str">
        <f>[1]Лист2!C98</f>
        <v>516-2004</v>
      </c>
      <c r="D5" s="55" t="str">
        <f>[1]Лист2!D98</f>
        <v xml:space="preserve">Макаронные изделия отварные </v>
      </c>
      <c r="E5" s="44">
        <f>[1]Лист2!E98</f>
        <v>180</v>
      </c>
      <c r="F5" s="56" t="str">
        <f>[1]Лист2!F98</f>
        <v>15-00</v>
      </c>
      <c r="G5" s="45">
        <f>[1]Лист2!G98</f>
        <v>210.2</v>
      </c>
      <c r="H5" s="46">
        <f>[1]Лист2!H98</f>
        <v>3.8</v>
      </c>
      <c r="I5" s="46">
        <f>[1]Лист2!I98</f>
        <v>3.4</v>
      </c>
      <c r="J5" s="46">
        <f>[1]Лист2!J98</f>
        <v>41.1</v>
      </c>
    </row>
    <row r="6" spans="1:10" x14ac:dyDescent="0.25">
      <c r="A6" s="2"/>
      <c r="B6" s="57" t="str">
        <f>[1]Лист2!B99</f>
        <v>Напитки</v>
      </c>
      <c r="C6" s="58" t="str">
        <f>[1]Лист2!C99</f>
        <v>638-2004</v>
      </c>
      <c r="D6" s="59" t="str">
        <f>[1]Лист2!D99</f>
        <v>Напиток из плодов шиповника</v>
      </c>
      <c r="E6" s="27">
        <f>[1]Лист2!E99</f>
        <v>200</v>
      </c>
      <c r="F6" s="51" t="str">
        <f>[1]Лист2!F99</f>
        <v>10-00</v>
      </c>
      <c r="G6" s="60">
        <f>[1]Лист2!G99</f>
        <v>89</v>
      </c>
      <c r="H6" s="61">
        <f>[1]Лист2!H99</f>
        <v>0.3</v>
      </c>
      <c r="I6" s="62">
        <f>[1]Лист2!I99</f>
        <v>0.2</v>
      </c>
      <c r="J6" s="62">
        <f>[1]Лист2!J99</f>
        <v>21.5</v>
      </c>
    </row>
    <row r="7" spans="1:10" x14ac:dyDescent="0.25">
      <c r="A7" s="2"/>
      <c r="B7" s="63" t="str">
        <f>[1]Лист2!B100</f>
        <v>Хлеб черный</v>
      </c>
      <c r="C7" s="60" t="str">
        <f>[1]Лист2!C100</f>
        <v>пр.пр-во</v>
      </c>
      <c r="D7" s="64" t="str">
        <f>[1]Лист2!D100</f>
        <v>Хлеб ржаной</v>
      </c>
      <c r="E7" s="30">
        <f>[1]Лист2!E100</f>
        <v>30</v>
      </c>
      <c r="F7" s="65" t="str">
        <f>[1]Лист2!F100</f>
        <v>2-00</v>
      </c>
      <c r="G7" s="65">
        <f>[1]Лист2!G100</f>
        <v>62</v>
      </c>
      <c r="H7" s="64">
        <f>[1]Лист2!H100</f>
        <v>1</v>
      </c>
      <c r="I7" s="66">
        <f>[1]Лист2!I100</f>
        <v>0.2</v>
      </c>
      <c r="J7" s="66">
        <f>[1]Лист2!J100</f>
        <v>14.1</v>
      </c>
    </row>
    <row r="8" spans="1:10" x14ac:dyDescent="0.25">
      <c r="A8" s="2"/>
      <c r="B8" s="67"/>
      <c r="C8" s="68"/>
      <c r="D8" s="64" t="str">
        <f>[1]Лист2!D101</f>
        <v>Итого за день</v>
      </c>
      <c r="E8" s="30">
        <f>[1]Лист2!E101</f>
        <v>510</v>
      </c>
      <c r="F8" s="31" t="str">
        <f>[1]Лист2!F101</f>
        <v>76-00</v>
      </c>
      <c r="G8" s="69">
        <f>[1]Лист2!G101</f>
        <v>542.20000000000005</v>
      </c>
      <c r="H8" s="43">
        <f>[1]Лист2!H101</f>
        <v>13.5</v>
      </c>
      <c r="I8" s="69">
        <f>[1]Лист2!I101</f>
        <v>19.8</v>
      </c>
      <c r="J8" s="70">
        <f>[1]Лист2!J101</f>
        <v>77.5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2022-01-28T05:00:03Z</dcterms:modified>
</cp:coreProperties>
</file>