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<sst xmlns="http://schemas.openxmlformats.org/spreadsheetml/2006/main" count="17" uniqueCount="17">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</sst>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16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45;&#1053;&#1070;%20&#1040;&#1053;&#1053;&#1040;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314">
          <cell r="B314" t="str">
            <v>Гор.блюдо</v>
          </cell>
          <cell r="C314" t="str">
            <v>413-2004</v>
          </cell>
          <cell r="D314" t="str">
            <v>Колбасные изделия отварные с маслом</v>
          </cell>
          <cell r="E314" t="str">
            <v>90/10</v>
          </cell>
          <cell r="F314" t="str">
            <v>49-00</v>
          </cell>
          <cell r="G314">
            <v>181</v>
          </cell>
          <cell r="H314">
            <v>8.4</v>
          </cell>
          <cell r="I314">
            <v>16</v>
          </cell>
          <cell r="J314">
            <v>0.8</v>
          </cell>
        </row>
        <row r="315">
          <cell r="B315" t="str">
            <v>Гарнир</v>
          </cell>
          <cell r="C315" t="str">
            <v>516-2004</v>
          </cell>
          <cell r="D315" t="str">
            <v xml:space="preserve">Макаронные изделия отварные </v>
          </cell>
          <cell r="E315">
            <v>180</v>
          </cell>
          <cell r="F315" t="str">
            <v>15-00</v>
          </cell>
          <cell r="G315">
            <v>210.2</v>
          </cell>
          <cell r="H315">
            <v>3.8</v>
          </cell>
          <cell r="I315">
            <v>3.4</v>
          </cell>
          <cell r="J315">
            <v>41.1</v>
          </cell>
        </row>
        <row r="316">
          <cell r="B316" t="str">
            <v>Напитки</v>
          </cell>
          <cell r="C316" t="str">
            <v>638-2004</v>
          </cell>
          <cell r="D316" t="str">
            <v>Напиток из плодов шиповника</v>
          </cell>
          <cell r="E316">
            <v>200</v>
          </cell>
          <cell r="F316" t="str">
            <v>10-00</v>
          </cell>
          <cell r="G316">
            <v>89</v>
          </cell>
          <cell r="H316">
            <v>0.3</v>
          </cell>
          <cell r="I316">
            <v>0.2</v>
          </cell>
          <cell r="J316">
            <v>21.5</v>
          </cell>
        </row>
        <row r="317">
          <cell r="B317" t="str">
            <v>Хлеб черный</v>
          </cell>
          <cell r="C317" t="str">
            <v>пр.пр-во</v>
          </cell>
          <cell r="D317" t="str">
            <v>Хлеб ржаной</v>
          </cell>
          <cell r="E317">
            <v>30</v>
          </cell>
          <cell r="F317" t="str">
            <v>2-00</v>
          </cell>
          <cell r="G317">
            <v>62</v>
          </cell>
          <cell r="H317">
            <v>1</v>
          </cell>
          <cell r="I317">
            <v>0.2</v>
          </cell>
          <cell r="J317">
            <v>14.1</v>
          </cell>
        </row>
        <row r="318">
          <cell r="D318" t="str">
            <v>Итого за день</v>
          </cell>
          <cell r="E318">
            <v>510</v>
          </cell>
          <cell r="F318" t="str">
            <v>76-00</v>
          </cell>
          <cell r="G318">
            <v>542.20000000000005</v>
          </cell>
          <cell r="H318">
            <v>13.5</v>
          </cell>
          <cell r="I318">
            <v>19.8</v>
          </cell>
          <cell r="J318">
            <v>77.5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16</v>
      </c>
      <c r="C1" s="74"/>
      <c r="D1" s="75"/>
      <c r="E1" t="s">
        <v>13</v>
      </c>
      <c r="F1" s="8"/>
      <c r="I1" t="s">
        <v>1</v>
      </c>
      <c r="J1" s="7">
        <v>44635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[1]Лист2!B314</f>
        <v>Гор.блюдо</v>
      </c>
      <c r="C4" s="51" t="str">
        <f>[1]Лист2!C314</f>
        <v>413-2004</v>
      </c>
      <c r="D4" s="52" t="str">
        <f>[1]Лист2!D314</f>
        <v>Колбасные изделия отварные с маслом</v>
      </c>
      <c r="E4" s="72" t="str">
        <f>[1]Лист2!E314</f>
        <v>90/10</v>
      </c>
      <c r="F4" s="53" t="str">
        <f>[1]Лист2!F314</f>
        <v>49-00</v>
      </c>
      <c r="G4" s="51">
        <f>[1]Лист2!G314</f>
        <v>181</v>
      </c>
      <c r="H4" s="49">
        <f>[1]Лист2!H314</f>
        <v>8.4</v>
      </c>
      <c r="I4" s="43">
        <f>[1]Лист2!I314</f>
        <v>16</v>
      </c>
      <c r="J4" s="43">
        <f>[1]Лист2!J314</f>
        <v>0.8</v>
      </c>
    </row>
    <row r="5" spans="1:10" x14ac:dyDescent="0.25">
      <c r="A5" s="2"/>
      <c r="B5" s="54" t="str">
        <f>[1]Лист2!B315</f>
        <v>Гарнир</v>
      </c>
      <c r="C5" s="51" t="str">
        <f>[1]Лист2!C315</f>
        <v>516-2004</v>
      </c>
      <c r="D5" s="70" t="str">
        <f>[1]Лист2!D315</f>
        <v xml:space="preserve">Макаронные изделия отварные </v>
      </c>
      <c r="E5" s="44">
        <f>[1]Лист2!E315</f>
        <v>180</v>
      </c>
      <c r="F5" s="55" t="str">
        <f>[1]Лист2!F315</f>
        <v>15-00</v>
      </c>
      <c r="G5" s="45">
        <f>[1]Лист2!G315</f>
        <v>210.2</v>
      </c>
      <c r="H5" s="46">
        <f>[1]Лист2!H315</f>
        <v>3.8</v>
      </c>
      <c r="I5" s="46">
        <f>[1]Лист2!I315</f>
        <v>3.4</v>
      </c>
      <c r="J5" s="46">
        <f>[1]Лист2!J315</f>
        <v>41.1</v>
      </c>
    </row>
    <row r="6" spans="1:10" x14ac:dyDescent="0.25">
      <c r="A6" s="2"/>
      <c r="B6" s="56" t="str">
        <f>[1]Лист2!B316</f>
        <v>Напитки</v>
      </c>
      <c r="C6" s="57" t="str">
        <f>[1]Лист2!C316</f>
        <v>638-2004</v>
      </c>
      <c r="D6" s="58" t="str">
        <f>[1]Лист2!D316</f>
        <v>Напиток из плодов шиповника</v>
      </c>
      <c r="E6" s="27">
        <f>[1]Лист2!E316</f>
        <v>200</v>
      </c>
      <c r="F6" s="51" t="str">
        <f>[1]Лист2!F316</f>
        <v>10-00</v>
      </c>
      <c r="G6" s="59">
        <f>[1]Лист2!G316</f>
        <v>89</v>
      </c>
      <c r="H6" s="60">
        <f>[1]Лист2!H316</f>
        <v>0.3</v>
      </c>
      <c r="I6" s="61">
        <f>[1]Лист2!I316</f>
        <v>0.2</v>
      </c>
      <c r="J6" s="61">
        <f>[1]Лист2!J316</f>
        <v>21.5</v>
      </c>
    </row>
    <row r="7" spans="1:10" x14ac:dyDescent="0.25">
      <c r="A7" s="2"/>
      <c r="B7" s="62" t="str">
        <f>[1]Лист2!B317</f>
        <v>Хлеб черный</v>
      </c>
      <c r="C7" s="71" t="str">
        <f>[1]Лист2!C317</f>
        <v>пр.пр-во</v>
      </c>
      <c r="D7" s="63" t="str">
        <f>[1]Лист2!D317</f>
        <v>Хлеб ржаной</v>
      </c>
      <c r="E7" s="30">
        <f>[1]Лист2!E317</f>
        <v>30</v>
      </c>
      <c r="F7" s="64" t="str">
        <f>[1]Лист2!F317</f>
        <v>2-00</v>
      </c>
      <c r="G7" s="64">
        <f>[1]Лист2!G317</f>
        <v>62</v>
      </c>
      <c r="H7" s="63">
        <f>[1]Лист2!H317</f>
        <v>1</v>
      </c>
      <c r="I7" s="65">
        <f>[1]Лист2!I317</f>
        <v>0.2</v>
      </c>
      <c r="J7" s="65">
        <f>[1]Лист2!J317</f>
        <v>14.1</v>
      </c>
    </row>
    <row r="8" spans="1:10" x14ac:dyDescent="0.25">
      <c r="A8" s="2"/>
      <c r="B8" s="66"/>
      <c r="C8" s="67"/>
      <c r="D8" s="63" t="str">
        <f>[1]Лист2!D318</f>
        <v>Итого за день</v>
      </c>
      <c r="E8" s="30">
        <f>[1]Лист2!E318</f>
        <v>510</v>
      </c>
      <c r="F8" s="31" t="str">
        <f>[1]Лист2!F318</f>
        <v>76-00</v>
      </c>
      <c r="G8" s="68">
        <f>[1]Лист2!G318</f>
        <v>542.20000000000005</v>
      </c>
      <c r="H8" s="43">
        <f>[1]Лист2!H318</f>
        <v>13.5</v>
      </c>
      <c r="I8" s="68">
        <f>[1]Лист2!I318</f>
        <v>19.8</v>
      </c>
      <c r="J8" s="69">
        <f>[1]Лист2!J318</f>
        <v>77.5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2022-03-11T05:41:56Z</dcterms:modified>
</cp:coreProperties>
</file>